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dalia Flores\Desktop\NORMAS ANUALES 2024\"/>
    </mc:Choice>
  </mc:AlternateContent>
  <xr:revisionPtr revIDLastSave="0" documentId="13_ncr:1_{013AD3ED-20E0-4411-9BE9-F018F45359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G7" i="2"/>
  <c r="G29" i="2"/>
  <c r="E18" i="2"/>
  <c r="K31" i="2" l="1"/>
  <c r="K30" i="2"/>
  <c r="I30" i="2"/>
  <c r="K29" i="2" s="1"/>
  <c r="I28" i="2"/>
  <c r="K27" i="2" s="1"/>
  <c r="I27" i="2"/>
  <c r="K26" i="2" s="1"/>
  <c r="I26" i="2"/>
  <c r="K25" i="2" s="1"/>
  <c r="I25" i="2"/>
  <c r="I24" i="2"/>
  <c r="K24" i="2" s="1"/>
  <c r="I23" i="2"/>
  <c r="K23" i="2" s="1"/>
  <c r="I22" i="2"/>
  <c r="K22" i="2" s="1"/>
  <c r="I21" i="2"/>
  <c r="K21" i="2" s="1"/>
  <c r="I20" i="2"/>
  <c r="K20" i="2" s="1"/>
  <c r="I19" i="2"/>
  <c r="K19" i="2" s="1"/>
  <c r="H29" i="2"/>
  <c r="I17" i="2"/>
  <c r="K16" i="2" s="1"/>
  <c r="I16" i="2"/>
  <c r="K15" i="2" s="1"/>
  <c r="I15" i="2"/>
  <c r="K14" i="2"/>
  <c r="I14" i="2"/>
  <c r="K13" i="2" s="1"/>
  <c r="I13" i="2"/>
  <c r="I12" i="2"/>
  <c r="K12" i="2" s="1"/>
  <c r="I10" i="2"/>
  <c r="K10" i="2" s="1"/>
  <c r="I9" i="2"/>
  <c r="K9" i="2" s="1"/>
  <c r="I8" i="2"/>
  <c r="K8" i="2" s="1"/>
  <c r="I11" i="2" l="1"/>
  <c r="K11" i="2" s="1"/>
  <c r="E7" i="2"/>
  <c r="F29" i="2"/>
  <c r="O23" i="2" s="1"/>
  <c r="N25" i="2" s="1"/>
  <c r="E29" i="2"/>
</calcChain>
</file>

<file path=xl/sharedStrings.xml><?xml version="1.0" encoding="utf-8"?>
<sst xmlns="http://schemas.openxmlformats.org/spreadsheetml/2006/main" count="50" uniqueCount="41">
  <si>
    <t>ANEXO I</t>
  </si>
  <si>
    <t>Municipio de Asunción Tlacolulita, perteneciente al distrito de Yautepec, Oaxaca.</t>
  </si>
  <si>
    <t>Proyecciones de Egresos - LDF</t>
  </si>
  <si>
    <t>Pesos</t>
  </si>
  <si>
    <t>Cifras Nominales</t>
  </si>
  <si>
    <t>Concepto</t>
  </si>
  <si>
    <t xml:space="preserve"> 1.-</t>
  </si>
  <si>
    <t>Gasto No Etiquetado</t>
  </si>
  <si>
    <t xml:space="preserve">A </t>
  </si>
  <si>
    <t>Servicios Personales</t>
  </si>
  <si>
    <t xml:space="preserve">B </t>
  </si>
  <si>
    <t>Materiales y Suministros</t>
  </si>
  <si>
    <t xml:space="preserve">C </t>
  </si>
  <si>
    <t>Servicios Generales</t>
  </si>
  <si>
    <t xml:space="preserve">D </t>
  </si>
  <si>
    <t>Transferencias, Asignaciones, Subsidios y Otras Ayudas</t>
  </si>
  <si>
    <t xml:space="preserve">E </t>
  </si>
  <si>
    <t>Bienes Muebles, Inmuebles e Intangibles</t>
  </si>
  <si>
    <t xml:space="preserve">F </t>
  </si>
  <si>
    <t>Inversión Pública</t>
  </si>
  <si>
    <t xml:space="preserve">G </t>
  </si>
  <si>
    <t>Inversiones Financieras y Otras Provisiones</t>
  </si>
  <si>
    <t xml:space="preserve">H </t>
  </si>
  <si>
    <t>Participaciones y Aportaciones</t>
  </si>
  <si>
    <t>etiq</t>
  </si>
  <si>
    <t>no</t>
  </si>
  <si>
    <t xml:space="preserve">I </t>
  </si>
  <si>
    <t>Deuda Publica</t>
  </si>
  <si>
    <t xml:space="preserve"> 2.-</t>
  </si>
  <si>
    <t>Gasto Etiquetado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</si>
  <si>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</si>
  <si>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</si>
  <si>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</si>
  <si>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</si>
  <si>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</si>
  <si>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</si>
  <si>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</si>
  <si>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</si>
  <si>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</si>
  <si>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 3.-</t>
  </si>
  <si>
    <t>Total de Egresos Proyectados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</si>
</sst>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43" fontId="0" fillId="2" borderId="0" xfId="1" applyFont="1" applyFill="1"/>
    <xf numFmtId="0" fontId="0" fillId="2" borderId="0" xfId="0" applyFill="1" applyAlignment="1">
      <alignment vertical="center"/>
    </xf>
    <xf numFmtId="43" fontId="0" fillId="2" borderId="0" xfId="1" applyFont="1" applyFill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44" fontId="3" fillId="2" borderId="12" xfId="2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4" fontId="4" fillId="2" borderId="13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2" borderId="11" xfId="0" applyFill="1" applyBorder="1"/>
    <xf numFmtId="0" fontId="4" fillId="2" borderId="0" xfId="0" applyFont="1" applyFill="1" applyAlignment="1">
      <alignment vertical="center"/>
    </xf>
    <xf numFmtId="0" fontId="4" fillId="2" borderId="13" xfId="0" applyFont="1" applyFill="1" applyBorder="1"/>
    <xf numFmtId="44" fontId="3" fillId="2" borderId="13" xfId="2" applyFont="1" applyFill="1" applyBorder="1" applyAlignment="1">
      <alignment horizontal="center" vertical="center"/>
    </xf>
    <xf numFmtId="43" fontId="0" fillId="2" borderId="0" xfId="0" applyNumberFormat="1" applyFill="1" applyAlignment="1">
      <alignment vertical="center"/>
    </xf>
    <xf numFmtId="0" fontId="4" fillId="2" borderId="0" xfId="0" applyFont="1" applyFill="1" applyAlignment="1">
      <alignment wrapText="1"/>
    </xf>
    <xf numFmtId="44" fontId="3" fillId="2" borderId="13" xfId="0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ill="1" applyBorder="1"/>
    <xf numFmtId="0" fontId="4" fillId="2" borderId="1" xfId="0" applyFont="1" applyFill="1" applyBorder="1" applyAlignment="1">
      <alignment wrapText="1"/>
    </xf>
    <xf numFmtId="0" fontId="4" fillId="2" borderId="14" xfId="0" applyFont="1" applyFill="1" applyBorder="1"/>
    <xf numFmtId="0" fontId="4" fillId="2" borderId="1" xfId="0" applyFont="1" applyFill="1" applyBorder="1"/>
    <xf numFmtId="0" fontId="4" fillId="2" borderId="0" xfId="0" applyFont="1" applyFill="1"/>
    <xf numFmtId="0" fontId="0" fillId="2" borderId="0" xfId="0" applyFill="1" applyAlignment="1">
      <alignment wrapText="1"/>
    </xf>
    <xf numFmtId="0" fontId="3" fillId="2" borderId="1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06"/>
  <sheetViews>
    <sheetView tabSelected="1" zoomScaleNormal="100" workbookViewId="0">
      <selection activeCell="R23" sqref="R23"/>
    </sheetView>
  </sheetViews>
  <sheetFormatPr baseColWidth="10" defaultColWidth="11.44140625" defaultRowHeight="14.4" x14ac:dyDescent="0.3"/>
  <cols>
    <col min="1" max="1" width="11.44140625" style="1"/>
    <col min="2" max="3" width="3.6640625" style="1" customWidth="1"/>
    <col min="4" max="4" width="28" style="28" customWidth="1"/>
    <col min="5" max="5" width="18" style="1" customWidth="1"/>
    <col min="6" max="6" width="21" style="1" customWidth="1"/>
    <col min="7" max="7" width="14.5546875" style="1" customWidth="1"/>
    <col min="8" max="8" width="11.33203125" style="1" customWidth="1"/>
    <col min="9" max="10" width="11.44140625" style="1" hidden="1" customWidth="1"/>
    <col min="11" max="11" width="15" style="2" hidden="1" customWidth="1"/>
    <col min="12" max="13" width="11.44140625" style="1" hidden="1" customWidth="1"/>
    <col min="14" max="14" width="14.109375" style="1" hidden="1" customWidth="1"/>
    <col min="15" max="15" width="15" style="1" hidden="1" customWidth="1"/>
    <col min="16" max="17" width="16.6640625" style="1" hidden="1" customWidth="1"/>
    <col min="18" max="16384" width="11.44140625" style="1"/>
  </cols>
  <sheetData>
    <row r="1" spans="2:17" ht="15.6" x14ac:dyDescent="0.3">
      <c r="B1" s="32" t="s">
        <v>0</v>
      </c>
      <c r="C1" s="32"/>
      <c r="D1" s="32"/>
      <c r="E1" s="32"/>
      <c r="F1" s="32"/>
      <c r="G1" s="32"/>
      <c r="H1" s="32"/>
    </row>
    <row r="2" spans="2:17" s="3" customFormat="1" ht="20.25" customHeight="1" x14ac:dyDescent="0.3">
      <c r="B2" s="33" t="s">
        <v>1</v>
      </c>
      <c r="C2" s="34"/>
      <c r="D2" s="34"/>
      <c r="E2" s="34"/>
      <c r="F2" s="34"/>
      <c r="G2" s="34"/>
      <c r="H2" s="35"/>
      <c r="K2" s="4"/>
    </row>
    <row r="3" spans="2:17" s="3" customFormat="1" ht="20.25" customHeight="1" x14ac:dyDescent="0.3">
      <c r="B3" s="33" t="s">
        <v>2</v>
      </c>
      <c r="C3" s="34"/>
      <c r="D3" s="34"/>
      <c r="E3" s="34"/>
      <c r="F3" s="34"/>
      <c r="G3" s="34"/>
      <c r="H3" s="35"/>
      <c r="K3" s="4"/>
    </row>
    <row r="4" spans="2:17" s="3" customFormat="1" ht="13.5" customHeight="1" x14ac:dyDescent="0.25">
      <c r="B4" s="36" t="s">
        <v>3</v>
      </c>
      <c r="C4" s="37"/>
      <c r="D4" s="37"/>
      <c r="E4" s="37"/>
      <c r="F4" s="37"/>
      <c r="G4" s="37"/>
      <c r="H4" s="38"/>
      <c r="K4" s="4"/>
    </row>
    <row r="5" spans="2:17" s="3" customFormat="1" ht="13.5" customHeight="1" x14ac:dyDescent="0.3">
      <c r="B5" s="39" t="s">
        <v>4</v>
      </c>
      <c r="C5" s="40"/>
      <c r="D5" s="40"/>
      <c r="E5" s="40"/>
      <c r="F5" s="40"/>
      <c r="G5" s="40"/>
      <c r="H5" s="41"/>
      <c r="K5" s="4"/>
    </row>
    <row r="6" spans="2:17" ht="23.25" customHeight="1" x14ac:dyDescent="0.3">
      <c r="B6" s="42" t="s">
        <v>5</v>
      </c>
      <c r="C6" s="43"/>
      <c r="D6" s="43"/>
      <c r="E6" s="5">
        <v>2023</v>
      </c>
      <c r="F6" s="5">
        <v>2024</v>
      </c>
      <c r="G6" s="6">
        <v>2025</v>
      </c>
      <c r="H6" s="5">
        <v>2026</v>
      </c>
    </row>
    <row r="7" spans="2:17" ht="25.5" customHeight="1" x14ac:dyDescent="0.3">
      <c r="B7" s="29" t="s">
        <v>6</v>
      </c>
      <c r="C7" s="30"/>
      <c r="D7" s="7" t="s">
        <v>7</v>
      </c>
      <c r="E7" s="8">
        <f>SUM(E8:E16)</f>
        <v>2460508</v>
      </c>
      <c r="F7" s="8">
        <v>2828581.26</v>
      </c>
      <c r="G7" s="9">
        <f>G8+G9+G10+G11+G12</f>
        <v>2970010.3200000003</v>
      </c>
      <c r="H7" s="9">
        <v>0</v>
      </c>
    </row>
    <row r="8" spans="2:17" s="3" customFormat="1" ht="20.25" customHeight="1" x14ac:dyDescent="0.3">
      <c r="B8" s="10"/>
      <c r="C8" s="11" t="s">
        <v>8</v>
      </c>
      <c r="D8" s="12" t="s">
        <v>9</v>
      </c>
      <c r="E8" s="13">
        <v>568931.24</v>
      </c>
      <c r="F8" s="13">
        <v>1407222</v>
      </c>
      <c r="G8" s="13">
        <v>1477583.1</v>
      </c>
      <c r="H8" s="13">
        <v>0</v>
      </c>
      <c r="I8" s="14">
        <f t="shared" ref="I8:I17" si="0">J8*E8</f>
        <v>5689.3123999999998</v>
      </c>
      <c r="J8" s="1">
        <v>0.01</v>
      </c>
      <c r="K8" s="2">
        <f>I8+E8</f>
        <v>574620.55240000004</v>
      </c>
      <c r="L8" s="3">
        <v>13192689.689999999</v>
      </c>
    </row>
    <row r="9" spans="2:17" s="3" customFormat="1" ht="20.25" customHeight="1" x14ac:dyDescent="0.3">
      <c r="B9" s="10"/>
      <c r="C9" s="11" t="s">
        <v>10</v>
      </c>
      <c r="D9" s="12" t="s">
        <v>11</v>
      </c>
      <c r="E9" s="13">
        <v>761663</v>
      </c>
      <c r="F9" s="13">
        <v>700187</v>
      </c>
      <c r="G9" s="13">
        <v>735196.35</v>
      </c>
      <c r="H9" s="13">
        <v>0</v>
      </c>
      <c r="I9" s="14">
        <f t="shared" si="0"/>
        <v>7616.63</v>
      </c>
      <c r="J9" s="1">
        <v>0.01</v>
      </c>
      <c r="K9" s="2">
        <f>I9+E9</f>
        <v>769279.63</v>
      </c>
      <c r="L9" s="3">
        <v>14750964.15</v>
      </c>
    </row>
    <row r="10" spans="2:17" s="3" customFormat="1" ht="20.25" customHeight="1" x14ac:dyDescent="0.3">
      <c r="B10" s="10"/>
      <c r="C10" s="11" t="s">
        <v>12</v>
      </c>
      <c r="D10" s="12" t="s">
        <v>13</v>
      </c>
      <c r="E10" s="13">
        <v>1129912.76</v>
      </c>
      <c r="F10" s="13">
        <v>664772.26</v>
      </c>
      <c r="G10" s="13">
        <v>698010.87</v>
      </c>
      <c r="H10" s="13">
        <v>0</v>
      </c>
      <c r="I10" s="14">
        <f t="shared" si="0"/>
        <v>11299.1276</v>
      </c>
      <c r="J10" s="1">
        <v>0.01</v>
      </c>
      <c r="K10" s="2">
        <f>I10+E10</f>
        <v>1141211.8876</v>
      </c>
      <c r="L10" s="3">
        <v>11053945</v>
      </c>
    </row>
    <row r="11" spans="2:17" s="3" customFormat="1" ht="52.5" customHeight="1" x14ac:dyDescent="0.3">
      <c r="B11" s="10"/>
      <c r="C11" s="11" t="s">
        <v>14</v>
      </c>
      <c r="D11" s="12" t="s">
        <v>15</v>
      </c>
      <c r="E11" s="13">
        <v>0</v>
      </c>
      <c r="F11" s="13">
        <v>42000</v>
      </c>
      <c r="G11" s="13">
        <v>44100</v>
      </c>
      <c r="H11" s="13">
        <v>0</v>
      </c>
      <c r="I11" s="14">
        <f t="shared" si="0"/>
        <v>0</v>
      </c>
      <c r="J11" s="1">
        <v>0.01</v>
      </c>
      <c r="K11" s="2">
        <f>I11+E11</f>
        <v>0</v>
      </c>
      <c r="L11" s="3">
        <v>1414000</v>
      </c>
    </row>
    <row r="12" spans="2:17" s="3" customFormat="1" ht="38.25" customHeight="1" x14ac:dyDescent="0.3">
      <c r="B12" s="10"/>
      <c r="C12" s="11" t="s">
        <v>16</v>
      </c>
      <c r="D12" s="12" t="s">
        <v>17</v>
      </c>
      <c r="E12" s="13">
        <v>0</v>
      </c>
      <c r="F12" s="13">
        <v>14400</v>
      </c>
      <c r="G12" s="13">
        <v>15120</v>
      </c>
      <c r="H12" s="13">
        <v>0</v>
      </c>
      <c r="I12" s="14">
        <f t="shared" si="0"/>
        <v>0</v>
      </c>
      <c r="J12" s="1">
        <v>0.01</v>
      </c>
      <c r="K12" s="2">
        <f>I12+E12</f>
        <v>0</v>
      </c>
      <c r="L12" s="2">
        <v>95950</v>
      </c>
    </row>
    <row r="13" spans="2:17" s="3" customFormat="1" ht="20.25" customHeight="1" x14ac:dyDescent="0.3">
      <c r="B13" s="10"/>
      <c r="C13" s="11" t="s">
        <v>18</v>
      </c>
      <c r="D13" s="12" t="s">
        <v>19</v>
      </c>
      <c r="E13" s="13">
        <v>0</v>
      </c>
      <c r="F13" s="13"/>
      <c r="G13" s="13">
        <v>0</v>
      </c>
      <c r="H13" s="13">
        <v>0</v>
      </c>
      <c r="I13" s="14">
        <f t="shared" si="0"/>
        <v>0</v>
      </c>
      <c r="J13" s="1">
        <v>0.01</v>
      </c>
      <c r="K13" s="2">
        <f>E14+I14</f>
        <v>0</v>
      </c>
    </row>
    <row r="14" spans="2:17" s="3" customFormat="1" ht="39.75" customHeight="1" x14ac:dyDescent="0.3">
      <c r="B14" s="10"/>
      <c r="C14" s="11" t="s">
        <v>20</v>
      </c>
      <c r="D14" s="12" t="s">
        <v>21</v>
      </c>
      <c r="E14" s="13">
        <v>0</v>
      </c>
      <c r="F14" s="13">
        <v>0</v>
      </c>
      <c r="G14" s="13">
        <v>0</v>
      </c>
      <c r="H14" s="13">
        <v>0</v>
      </c>
      <c r="I14" s="14">
        <f t="shared" si="0"/>
        <v>0</v>
      </c>
      <c r="J14" s="1">
        <v>0.01</v>
      </c>
      <c r="K14" s="2">
        <f>E15+I15</f>
        <v>0</v>
      </c>
    </row>
    <row r="15" spans="2:17" s="3" customFormat="1" ht="40.5" customHeight="1" x14ac:dyDescent="0.3">
      <c r="B15" s="10"/>
      <c r="C15" s="11" t="s">
        <v>22</v>
      </c>
      <c r="D15" s="12" t="s">
        <v>23</v>
      </c>
      <c r="E15" s="13">
        <v>0</v>
      </c>
      <c r="F15" s="13">
        <v>0</v>
      </c>
      <c r="G15" s="13">
        <v>0</v>
      </c>
      <c r="H15" s="13">
        <v>0</v>
      </c>
      <c r="I15" s="14">
        <f t="shared" si="0"/>
        <v>0</v>
      </c>
      <c r="J15" s="1">
        <v>0.01</v>
      </c>
      <c r="K15" s="2">
        <f>E16+I16</f>
        <v>1.01</v>
      </c>
      <c r="P15" s="3" t="s">
        <v>24</v>
      </c>
      <c r="Q15" s="3" t="s">
        <v>25</v>
      </c>
    </row>
    <row r="16" spans="2:17" s="3" customFormat="1" ht="20.25" customHeight="1" x14ac:dyDescent="0.3">
      <c r="B16" s="10"/>
      <c r="C16" s="11" t="s">
        <v>26</v>
      </c>
      <c r="D16" s="12" t="s">
        <v>27</v>
      </c>
      <c r="E16" s="13">
        <v>1</v>
      </c>
      <c r="F16" s="13">
        <v>1</v>
      </c>
      <c r="G16" s="13">
        <v>0</v>
      </c>
      <c r="H16" s="13">
        <v>0</v>
      </c>
      <c r="I16" s="14">
        <f t="shared" si="0"/>
        <v>0.01</v>
      </c>
      <c r="J16" s="1">
        <v>0.01</v>
      </c>
      <c r="K16" s="2">
        <f>E17+I17</f>
        <v>0</v>
      </c>
      <c r="O16" s="4">
        <v>63300178.460000001</v>
      </c>
      <c r="P16" s="4">
        <v>36759792.539999999</v>
      </c>
      <c r="Q16" s="4">
        <v>26540384.920000002</v>
      </c>
    </row>
    <row r="17" spans="2:15" x14ac:dyDescent="0.3">
      <c r="B17" s="15"/>
      <c r="C17" s="16"/>
      <c r="D17" s="12"/>
      <c r="E17" s="17"/>
      <c r="F17" s="17"/>
      <c r="G17" s="13"/>
      <c r="H17" s="13"/>
      <c r="I17" s="14">
        <f t="shared" si="0"/>
        <v>0</v>
      </c>
      <c r="J17" s="1">
        <v>0.01</v>
      </c>
    </row>
    <row r="18" spans="2:15" ht="15.75" customHeight="1" x14ac:dyDescent="0.3">
      <c r="B18" s="29" t="s">
        <v>28</v>
      </c>
      <c r="C18" s="30"/>
      <c r="D18" s="7" t="s">
        <v>29</v>
      </c>
      <c r="E18" s="8">
        <f>SUM(E19:E27)</f>
        <v>2770090.12</v>
      </c>
      <c r="F18" s="18">
        <v>3386887.08</v>
      </c>
      <c r="G18" s="9">
        <f>G19+G20+G21+G23+G24</f>
        <v>3556231.43</v>
      </c>
      <c r="H18" s="9">
        <v>0</v>
      </c>
      <c r="I18" s="14"/>
      <c r="J18" s="1">
        <v>0.01</v>
      </c>
    </row>
    <row r="19" spans="2:15" s="3" customFormat="1" ht="20.25" customHeight="1" x14ac:dyDescent="0.3">
      <c r="B19" s="10"/>
      <c r="C19" s="11" t="s">
        <v>30</v>
      </c>
      <c r="D19" s="12" t="s">
        <v>9</v>
      </c>
      <c r="E19" s="13">
        <v>105321</v>
      </c>
      <c r="F19" s="13">
        <v>151272</v>
      </c>
      <c r="G19" s="13">
        <v>158835.6</v>
      </c>
      <c r="H19" s="13">
        <v>0</v>
      </c>
      <c r="I19" s="14">
        <f t="shared" ref="I19:I28" si="1">J19*E19</f>
        <v>1053.21</v>
      </c>
      <c r="J19" s="1">
        <v>0.01</v>
      </c>
      <c r="K19" s="2">
        <f t="shared" ref="K19:K24" si="2">I19+E19</f>
        <v>106374.21</v>
      </c>
      <c r="L19" s="3">
        <v>192405</v>
      </c>
    </row>
    <row r="20" spans="2:15" s="3" customFormat="1" ht="20.25" customHeight="1" x14ac:dyDescent="0.3">
      <c r="B20" s="10"/>
      <c r="C20" s="11" t="s">
        <v>31</v>
      </c>
      <c r="D20" s="12" t="s">
        <v>11</v>
      </c>
      <c r="E20" s="13">
        <v>260000</v>
      </c>
      <c r="F20" s="13">
        <v>62400</v>
      </c>
      <c r="G20" s="13">
        <v>65520</v>
      </c>
      <c r="H20" s="13">
        <v>0</v>
      </c>
      <c r="I20" s="14">
        <f t="shared" si="1"/>
        <v>2600</v>
      </c>
      <c r="J20" s="1">
        <v>0.01</v>
      </c>
      <c r="K20" s="2">
        <f t="shared" si="2"/>
        <v>262600</v>
      </c>
      <c r="L20" s="3">
        <v>454500</v>
      </c>
    </row>
    <row r="21" spans="2:15" s="3" customFormat="1" ht="20.25" customHeight="1" x14ac:dyDescent="0.3">
      <c r="B21" s="10"/>
      <c r="C21" s="11" t="s">
        <v>32</v>
      </c>
      <c r="D21" s="12" t="s">
        <v>13</v>
      </c>
      <c r="E21" s="13">
        <v>121879.12</v>
      </c>
      <c r="F21" s="13">
        <v>400824</v>
      </c>
      <c r="G21" s="13">
        <v>420865.2</v>
      </c>
      <c r="H21" s="13">
        <v>0</v>
      </c>
      <c r="I21" s="14">
        <f t="shared" si="1"/>
        <v>1218.7911999999999</v>
      </c>
      <c r="J21" s="1">
        <v>0.01</v>
      </c>
      <c r="K21" s="2">
        <f t="shared" si="2"/>
        <v>123097.9112</v>
      </c>
      <c r="L21" s="3">
        <v>0</v>
      </c>
    </row>
    <row r="22" spans="2:15" s="3" customFormat="1" ht="51" customHeight="1" x14ac:dyDescent="0.3">
      <c r="B22" s="10"/>
      <c r="C22" s="11" t="s">
        <v>33</v>
      </c>
      <c r="D22" s="12" t="s">
        <v>15</v>
      </c>
      <c r="E22" s="13">
        <v>0</v>
      </c>
      <c r="F22" s="13">
        <v>0</v>
      </c>
      <c r="G22" s="13">
        <v>0</v>
      </c>
      <c r="H22" s="13">
        <v>0</v>
      </c>
      <c r="I22" s="14">
        <f t="shared" si="1"/>
        <v>0</v>
      </c>
      <c r="J22" s="1">
        <v>0.01</v>
      </c>
      <c r="K22" s="2">
        <f t="shared" si="2"/>
        <v>0</v>
      </c>
      <c r="L22" s="3">
        <v>0</v>
      </c>
    </row>
    <row r="23" spans="2:15" s="3" customFormat="1" ht="39" customHeight="1" x14ac:dyDescent="0.3">
      <c r="B23" s="10"/>
      <c r="C23" s="11" t="s">
        <v>34</v>
      </c>
      <c r="D23" s="12" t="s">
        <v>17</v>
      </c>
      <c r="E23" s="13">
        <v>0</v>
      </c>
      <c r="F23" s="13">
        <v>42406.080000000002</v>
      </c>
      <c r="G23" s="13">
        <v>44526.38</v>
      </c>
      <c r="H23" s="13">
        <v>0</v>
      </c>
      <c r="I23" s="14">
        <f t="shared" si="1"/>
        <v>0</v>
      </c>
      <c r="J23" s="1">
        <v>0.01</v>
      </c>
      <c r="K23" s="2">
        <f t="shared" si="2"/>
        <v>0</v>
      </c>
      <c r="L23" s="3">
        <v>0</v>
      </c>
      <c r="O23" s="19">
        <f>O16-F29</f>
        <v>57084710.120000005</v>
      </c>
    </row>
    <row r="24" spans="2:15" s="3" customFormat="1" ht="20.25" customHeight="1" x14ac:dyDescent="0.3">
      <c r="B24" s="10"/>
      <c r="C24" s="11" t="s">
        <v>35</v>
      </c>
      <c r="D24" s="12" t="s">
        <v>19</v>
      </c>
      <c r="E24" s="13">
        <v>2282890</v>
      </c>
      <c r="F24" s="13">
        <v>2729985</v>
      </c>
      <c r="G24" s="13">
        <v>2866484.25</v>
      </c>
      <c r="H24" s="13">
        <v>0</v>
      </c>
      <c r="I24" s="14">
        <f t="shared" si="1"/>
        <v>22828.9</v>
      </c>
      <c r="J24" s="1">
        <v>0.01</v>
      </c>
      <c r="K24" s="2">
        <f t="shared" si="2"/>
        <v>2305718.9</v>
      </c>
      <c r="L24" s="3">
        <v>20916595</v>
      </c>
    </row>
    <row r="25" spans="2:15" s="3" customFormat="1" ht="39" customHeight="1" x14ac:dyDescent="0.3">
      <c r="B25" s="10"/>
      <c r="C25" s="11" t="s">
        <v>36</v>
      </c>
      <c r="D25" s="12" t="s">
        <v>21</v>
      </c>
      <c r="E25" s="14"/>
      <c r="F25" s="14"/>
      <c r="G25" s="13">
        <v>0</v>
      </c>
      <c r="H25" s="13">
        <v>0</v>
      </c>
      <c r="I25" s="14">
        <f t="shared" si="1"/>
        <v>0</v>
      </c>
      <c r="J25" s="1">
        <v>0.01</v>
      </c>
      <c r="K25" s="2">
        <f>E26+I26</f>
        <v>0</v>
      </c>
      <c r="N25" s="19">
        <f>O23+F24</f>
        <v>59814695.120000005</v>
      </c>
    </row>
    <row r="26" spans="2:15" s="3" customFormat="1" ht="36" customHeight="1" x14ac:dyDescent="0.3">
      <c r="B26" s="10"/>
      <c r="C26" s="11" t="s">
        <v>37</v>
      </c>
      <c r="D26" s="12" t="s">
        <v>23</v>
      </c>
      <c r="E26" s="14"/>
      <c r="F26" s="14"/>
      <c r="G26" s="13">
        <v>0</v>
      </c>
      <c r="H26" s="13">
        <v>0</v>
      </c>
      <c r="I26" s="14">
        <f t="shared" si="1"/>
        <v>0</v>
      </c>
      <c r="J26" s="1">
        <v>0.01</v>
      </c>
      <c r="K26" s="2">
        <f>E27+I27</f>
        <v>0</v>
      </c>
      <c r="N26" s="19">
        <v>22145724.619999997</v>
      </c>
    </row>
    <row r="27" spans="2:15" s="3" customFormat="1" ht="20.25" customHeight="1" x14ac:dyDescent="0.3">
      <c r="B27" s="10"/>
      <c r="C27" s="11" t="s">
        <v>38</v>
      </c>
      <c r="D27" s="12" t="s">
        <v>27</v>
      </c>
      <c r="E27" s="14"/>
      <c r="F27" s="14"/>
      <c r="G27" s="13">
        <v>0</v>
      </c>
      <c r="H27" s="13">
        <v>0</v>
      </c>
      <c r="I27" s="14">
        <f t="shared" si="1"/>
        <v>0</v>
      </c>
      <c r="J27" s="1">
        <v>0.01</v>
      </c>
      <c r="K27" s="2">
        <f>E28+I28</f>
        <v>0</v>
      </c>
    </row>
    <row r="28" spans="2:15" x14ac:dyDescent="0.3">
      <c r="B28" s="15"/>
      <c r="D28" s="20"/>
      <c r="E28" s="17"/>
      <c r="F28" s="17"/>
      <c r="G28" s="13">
        <v>0</v>
      </c>
      <c r="H28" s="13">
        <v>0</v>
      </c>
      <c r="I28" s="14">
        <f t="shared" si="1"/>
        <v>0</v>
      </c>
      <c r="J28" s="1">
        <v>0.01</v>
      </c>
    </row>
    <row r="29" spans="2:15" ht="39" customHeight="1" x14ac:dyDescent="0.3">
      <c r="B29" s="29" t="s">
        <v>39</v>
      </c>
      <c r="C29" s="30"/>
      <c r="D29" s="7" t="s">
        <v>40</v>
      </c>
      <c r="E29" s="21">
        <f>E18+E7</f>
        <v>5230598.12</v>
      </c>
      <c r="F29" s="21">
        <f t="shared" ref="F29:H29" si="3">F18+F7</f>
        <v>6215468.3399999999</v>
      </c>
      <c r="G29" s="9">
        <f>G18+G7</f>
        <v>6526241.75</v>
      </c>
      <c r="H29" s="9">
        <f t="shared" si="3"/>
        <v>0</v>
      </c>
      <c r="I29" s="14"/>
      <c r="J29" s="1">
        <v>0.01</v>
      </c>
      <c r="K29" s="2">
        <f>E30+I30</f>
        <v>0</v>
      </c>
    </row>
    <row r="30" spans="2:15" x14ac:dyDescent="0.3">
      <c r="B30" s="22"/>
      <c r="C30" s="23"/>
      <c r="D30" s="24"/>
      <c r="E30" s="25"/>
      <c r="F30" s="25"/>
      <c r="G30" s="26"/>
      <c r="H30" s="25"/>
      <c r="I30" s="1">
        <f>J30*E31</f>
        <v>0</v>
      </c>
      <c r="J30" s="1">
        <v>0.01</v>
      </c>
      <c r="K30" s="2">
        <f>E31+I31</f>
        <v>0</v>
      </c>
    </row>
    <row r="31" spans="2:15" x14ac:dyDescent="0.3">
      <c r="D31" s="20"/>
      <c r="E31" s="27"/>
      <c r="F31" s="27"/>
      <c r="G31" s="27"/>
      <c r="H31" s="27"/>
      <c r="K31" s="2">
        <f>E32+I32</f>
        <v>0</v>
      </c>
    </row>
    <row r="32" spans="2:15" ht="48" customHeight="1" x14ac:dyDescent="0.3">
      <c r="B32" s="31"/>
      <c r="C32" s="31"/>
      <c r="D32" s="31"/>
      <c r="E32" s="31"/>
      <c r="F32" s="31"/>
      <c r="G32" s="31"/>
      <c r="H32" s="31"/>
    </row>
    <row r="33" spans="4:8" x14ac:dyDescent="0.3">
      <c r="D33" s="20"/>
      <c r="E33" s="27"/>
      <c r="F33" s="27"/>
      <c r="G33" s="27"/>
      <c r="H33" s="27"/>
    </row>
    <row r="34" spans="4:8" x14ac:dyDescent="0.3">
      <c r="D34" s="20"/>
      <c r="E34" s="27"/>
      <c r="F34" s="27"/>
      <c r="G34" s="27"/>
      <c r="H34" s="27"/>
    </row>
    <row r="35" spans="4:8" x14ac:dyDescent="0.3">
      <c r="D35" s="20"/>
      <c r="E35" s="27"/>
      <c r="F35" s="27"/>
      <c r="G35" s="27"/>
      <c r="H35" s="27"/>
    </row>
    <row r="36" spans="4:8" x14ac:dyDescent="0.3">
      <c r="D36" s="20"/>
      <c r="E36" s="27"/>
      <c r="F36" s="27"/>
      <c r="G36" s="27"/>
      <c r="H36" s="27"/>
    </row>
    <row r="37" spans="4:8" x14ac:dyDescent="0.3">
      <c r="D37" s="20"/>
      <c r="E37" s="27"/>
      <c r="F37" s="27"/>
      <c r="G37" s="27"/>
      <c r="H37" s="27"/>
    </row>
    <row r="38" spans="4:8" x14ac:dyDescent="0.3">
      <c r="D38" s="20"/>
      <c r="E38" s="27"/>
      <c r="F38" s="27"/>
      <c r="G38" s="27"/>
      <c r="H38" s="27"/>
    </row>
    <row r="39" spans="4:8" x14ac:dyDescent="0.3">
      <c r="D39" s="20"/>
      <c r="E39" s="27"/>
      <c r="F39" s="27"/>
      <c r="G39" s="27"/>
      <c r="H39" s="27"/>
    </row>
    <row r="40" spans="4:8" x14ac:dyDescent="0.3">
      <c r="D40" s="20"/>
      <c r="E40" s="27"/>
      <c r="F40" s="27"/>
      <c r="G40" s="27"/>
      <c r="H40" s="27"/>
    </row>
    <row r="41" spans="4:8" x14ac:dyDescent="0.3">
      <c r="D41" s="20"/>
      <c r="E41" s="27"/>
      <c r="F41" s="27"/>
      <c r="G41" s="27"/>
      <c r="H41" s="27"/>
    </row>
    <row r="42" spans="4:8" x14ac:dyDescent="0.3">
      <c r="D42" s="20"/>
      <c r="E42" s="27"/>
      <c r="F42" s="27"/>
      <c r="G42" s="27"/>
      <c r="H42" s="27"/>
    </row>
    <row r="43" spans="4:8" x14ac:dyDescent="0.3">
      <c r="D43" s="20"/>
      <c r="E43" s="27"/>
      <c r="F43" s="27"/>
      <c r="G43" s="27"/>
      <c r="H43" s="27"/>
    </row>
    <row r="44" spans="4:8" x14ac:dyDescent="0.3">
      <c r="D44" s="20"/>
      <c r="E44" s="27"/>
      <c r="F44" s="27"/>
      <c r="G44" s="27"/>
      <c r="H44" s="27"/>
    </row>
    <row r="45" spans="4:8" x14ac:dyDescent="0.3">
      <c r="D45" s="20"/>
      <c r="E45" s="27"/>
      <c r="F45" s="27"/>
      <c r="G45" s="27"/>
      <c r="H45" s="27"/>
    </row>
    <row r="46" spans="4:8" x14ac:dyDescent="0.3">
      <c r="D46" s="20"/>
      <c r="E46" s="27"/>
      <c r="F46" s="27"/>
      <c r="G46" s="27"/>
      <c r="H46" s="27"/>
    </row>
    <row r="47" spans="4:8" x14ac:dyDescent="0.3">
      <c r="D47" s="20"/>
      <c r="E47" s="27"/>
      <c r="F47" s="27"/>
      <c r="G47" s="27"/>
      <c r="H47" s="27"/>
    </row>
    <row r="48" spans="4:8" x14ac:dyDescent="0.3">
      <c r="D48" s="20"/>
      <c r="E48" s="27"/>
      <c r="F48" s="27"/>
      <c r="G48" s="27"/>
      <c r="H48" s="27"/>
    </row>
    <row r="49" spans="4:8" x14ac:dyDescent="0.3">
      <c r="D49" s="20"/>
      <c r="E49" s="27"/>
      <c r="F49" s="27"/>
      <c r="G49" s="27"/>
      <c r="H49" s="27"/>
    </row>
    <row r="50" spans="4:8" x14ac:dyDescent="0.3">
      <c r="D50" s="20"/>
      <c r="E50" s="27"/>
      <c r="F50" s="27"/>
      <c r="G50" s="27"/>
      <c r="H50" s="27"/>
    </row>
    <row r="51" spans="4:8" x14ac:dyDescent="0.3">
      <c r="D51" s="20"/>
      <c r="E51" s="27"/>
      <c r="F51" s="27"/>
      <c r="G51" s="27"/>
      <c r="H51" s="27"/>
    </row>
    <row r="52" spans="4:8" x14ac:dyDescent="0.3">
      <c r="D52" s="20"/>
      <c r="E52" s="27"/>
      <c r="F52" s="27"/>
      <c r="G52" s="27"/>
      <c r="H52" s="27"/>
    </row>
    <row r="53" spans="4:8" x14ac:dyDescent="0.3">
      <c r="D53" s="20"/>
      <c r="E53" s="27"/>
      <c r="F53" s="27"/>
      <c r="G53" s="27"/>
      <c r="H53" s="27"/>
    </row>
    <row r="54" spans="4:8" x14ac:dyDescent="0.3">
      <c r="D54" s="20"/>
      <c r="E54" s="27"/>
      <c r="F54" s="27"/>
      <c r="G54" s="27"/>
      <c r="H54" s="27"/>
    </row>
    <row r="55" spans="4:8" x14ac:dyDescent="0.3">
      <c r="D55" s="20"/>
      <c r="E55" s="27"/>
      <c r="F55" s="27"/>
      <c r="G55" s="27"/>
      <c r="H55" s="27"/>
    </row>
    <row r="56" spans="4:8" x14ac:dyDescent="0.3">
      <c r="D56" s="20"/>
      <c r="E56" s="27"/>
      <c r="F56" s="27"/>
      <c r="G56" s="27"/>
      <c r="H56" s="27"/>
    </row>
    <row r="57" spans="4:8" x14ac:dyDescent="0.3">
      <c r="D57" s="20"/>
      <c r="E57" s="27"/>
      <c r="F57" s="27"/>
      <c r="G57" s="27"/>
      <c r="H57" s="27"/>
    </row>
    <row r="58" spans="4:8" x14ac:dyDescent="0.3">
      <c r="D58" s="20"/>
      <c r="E58" s="27"/>
      <c r="F58" s="27"/>
      <c r="G58" s="27"/>
      <c r="H58" s="27"/>
    </row>
    <row r="59" spans="4:8" x14ac:dyDescent="0.3">
      <c r="D59" s="20"/>
      <c r="E59" s="27"/>
      <c r="F59" s="27"/>
      <c r="G59" s="27"/>
      <c r="H59" s="27"/>
    </row>
    <row r="60" spans="4:8" x14ac:dyDescent="0.3">
      <c r="D60" s="20"/>
      <c r="E60" s="27"/>
      <c r="F60" s="27"/>
      <c r="G60" s="27"/>
      <c r="H60" s="27"/>
    </row>
    <row r="61" spans="4:8" x14ac:dyDescent="0.3">
      <c r="D61" s="20"/>
      <c r="E61" s="27"/>
      <c r="F61" s="27"/>
      <c r="G61" s="27"/>
      <c r="H61" s="27"/>
    </row>
    <row r="62" spans="4:8" x14ac:dyDescent="0.3">
      <c r="D62" s="20"/>
      <c r="E62" s="27"/>
      <c r="F62" s="27"/>
      <c r="G62" s="27"/>
      <c r="H62" s="27"/>
    </row>
    <row r="63" spans="4:8" x14ac:dyDescent="0.3">
      <c r="D63" s="20"/>
      <c r="E63" s="27"/>
      <c r="F63" s="27"/>
      <c r="G63" s="27"/>
      <c r="H63" s="27"/>
    </row>
    <row r="64" spans="4:8" x14ac:dyDescent="0.3">
      <c r="D64" s="20"/>
      <c r="E64" s="27"/>
      <c r="F64" s="27"/>
      <c r="G64" s="27"/>
      <c r="H64" s="27"/>
    </row>
    <row r="65" spans="4:8" x14ac:dyDescent="0.3">
      <c r="D65" s="20"/>
      <c r="E65" s="27"/>
      <c r="F65" s="27"/>
      <c r="G65" s="27"/>
      <c r="H65" s="27"/>
    </row>
    <row r="66" spans="4:8" x14ac:dyDescent="0.3">
      <c r="D66" s="20"/>
      <c r="E66" s="27"/>
      <c r="F66" s="27"/>
      <c r="G66" s="27"/>
      <c r="H66" s="27"/>
    </row>
    <row r="67" spans="4:8" x14ac:dyDescent="0.3">
      <c r="D67" s="20"/>
      <c r="E67" s="27"/>
      <c r="F67" s="27"/>
      <c r="G67" s="27"/>
      <c r="H67" s="27"/>
    </row>
    <row r="68" spans="4:8" x14ac:dyDescent="0.3">
      <c r="D68" s="20"/>
      <c r="E68" s="27"/>
      <c r="F68" s="27"/>
      <c r="G68" s="27"/>
      <c r="H68" s="27"/>
    </row>
    <row r="69" spans="4:8" x14ac:dyDescent="0.3">
      <c r="D69" s="20"/>
      <c r="E69" s="27"/>
      <c r="F69" s="27"/>
      <c r="G69" s="27"/>
      <c r="H69" s="27"/>
    </row>
    <row r="70" spans="4:8" x14ac:dyDescent="0.3">
      <c r="D70" s="20"/>
      <c r="E70" s="27"/>
      <c r="F70" s="27"/>
      <c r="G70" s="27"/>
      <c r="H70" s="27"/>
    </row>
    <row r="71" spans="4:8" x14ac:dyDescent="0.3">
      <c r="D71" s="20"/>
      <c r="E71" s="27"/>
      <c r="F71" s="27"/>
      <c r="G71" s="27"/>
      <c r="H71" s="27"/>
    </row>
    <row r="72" spans="4:8" x14ac:dyDescent="0.3">
      <c r="D72" s="20"/>
      <c r="E72" s="27"/>
      <c r="F72" s="27"/>
      <c r="G72" s="27"/>
      <c r="H72" s="27"/>
    </row>
    <row r="73" spans="4:8" x14ac:dyDescent="0.3">
      <c r="D73" s="20"/>
      <c r="E73" s="27"/>
      <c r="F73" s="27"/>
      <c r="G73" s="27"/>
      <c r="H73" s="27"/>
    </row>
    <row r="74" spans="4:8" x14ac:dyDescent="0.3">
      <c r="D74" s="20"/>
      <c r="E74" s="27"/>
      <c r="F74" s="27"/>
      <c r="G74" s="27"/>
      <c r="H74" s="27"/>
    </row>
    <row r="75" spans="4:8" x14ac:dyDescent="0.3">
      <c r="D75" s="20"/>
      <c r="E75" s="27"/>
      <c r="F75" s="27"/>
      <c r="G75" s="27"/>
      <c r="H75" s="27"/>
    </row>
    <row r="76" spans="4:8" x14ac:dyDescent="0.3">
      <c r="D76" s="20"/>
      <c r="E76" s="27"/>
      <c r="F76" s="27"/>
      <c r="G76" s="27"/>
      <c r="H76" s="27"/>
    </row>
    <row r="77" spans="4:8" x14ac:dyDescent="0.3">
      <c r="D77" s="20"/>
      <c r="E77" s="27"/>
      <c r="F77" s="27"/>
      <c r="G77" s="27"/>
      <c r="H77" s="27"/>
    </row>
    <row r="78" spans="4:8" x14ac:dyDescent="0.3">
      <c r="D78" s="20"/>
      <c r="E78" s="27"/>
      <c r="F78" s="27"/>
      <c r="G78" s="27"/>
      <c r="H78" s="27"/>
    </row>
    <row r="79" spans="4:8" x14ac:dyDescent="0.3">
      <c r="D79" s="20"/>
      <c r="E79" s="27"/>
      <c r="F79" s="27"/>
      <c r="G79" s="27"/>
      <c r="H79" s="27"/>
    </row>
    <row r="80" spans="4:8" x14ac:dyDescent="0.3">
      <c r="D80" s="20"/>
      <c r="E80" s="27"/>
      <c r="F80" s="27"/>
      <c r="G80" s="27"/>
      <c r="H80" s="27"/>
    </row>
    <row r="81" spans="4:8" x14ac:dyDescent="0.3">
      <c r="D81" s="20"/>
      <c r="E81" s="27"/>
      <c r="F81" s="27"/>
      <c r="G81" s="27"/>
      <c r="H81" s="27"/>
    </row>
    <row r="82" spans="4:8" x14ac:dyDescent="0.3">
      <c r="D82" s="20"/>
      <c r="E82" s="27"/>
      <c r="F82" s="27"/>
      <c r="G82" s="27"/>
      <c r="H82" s="27"/>
    </row>
    <row r="83" spans="4:8" x14ac:dyDescent="0.3">
      <c r="D83" s="20"/>
      <c r="E83" s="27"/>
      <c r="F83" s="27"/>
      <c r="G83" s="27"/>
      <c r="H83" s="27"/>
    </row>
    <row r="84" spans="4:8" x14ac:dyDescent="0.3">
      <c r="D84" s="20"/>
      <c r="E84" s="27"/>
      <c r="F84" s="27"/>
      <c r="G84" s="27"/>
      <c r="H84" s="27"/>
    </row>
    <row r="85" spans="4:8" x14ac:dyDescent="0.3">
      <c r="D85" s="20"/>
      <c r="E85" s="27"/>
      <c r="F85" s="27"/>
      <c r="G85" s="27"/>
      <c r="H85" s="27"/>
    </row>
    <row r="86" spans="4:8" x14ac:dyDescent="0.3">
      <c r="D86" s="20"/>
      <c r="E86" s="27"/>
      <c r="F86" s="27"/>
      <c r="G86" s="27"/>
      <c r="H86" s="27"/>
    </row>
    <row r="87" spans="4:8" x14ac:dyDescent="0.3">
      <c r="D87" s="20"/>
      <c r="E87" s="27"/>
      <c r="F87" s="27"/>
      <c r="G87" s="27"/>
      <c r="H87" s="27"/>
    </row>
    <row r="88" spans="4:8" x14ac:dyDescent="0.3">
      <c r="D88" s="20"/>
      <c r="E88" s="27"/>
      <c r="F88" s="27"/>
      <c r="G88" s="27"/>
      <c r="H88" s="27"/>
    </row>
    <row r="89" spans="4:8" x14ac:dyDescent="0.3">
      <c r="D89" s="20"/>
      <c r="E89" s="27"/>
      <c r="F89" s="27"/>
      <c r="G89" s="27"/>
      <c r="H89" s="27"/>
    </row>
    <row r="90" spans="4:8" x14ac:dyDescent="0.3">
      <c r="D90" s="20"/>
      <c r="E90" s="27"/>
      <c r="F90" s="27"/>
      <c r="G90" s="27"/>
      <c r="H90" s="27"/>
    </row>
    <row r="91" spans="4:8" x14ac:dyDescent="0.3">
      <c r="D91" s="20"/>
      <c r="E91" s="27"/>
      <c r="F91" s="27"/>
      <c r="G91" s="27"/>
      <c r="H91" s="27"/>
    </row>
    <row r="92" spans="4:8" x14ac:dyDescent="0.3">
      <c r="D92" s="20"/>
      <c r="E92" s="27"/>
      <c r="F92" s="27"/>
      <c r="G92" s="27"/>
      <c r="H92" s="27"/>
    </row>
    <row r="93" spans="4:8" x14ac:dyDescent="0.3">
      <c r="D93" s="20"/>
      <c r="E93" s="27"/>
      <c r="F93" s="27"/>
      <c r="G93" s="27"/>
      <c r="H93" s="27"/>
    </row>
    <row r="94" spans="4:8" x14ac:dyDescent="0.3">
      <c r="D94" s="20"/>
      <c r="E94" s="27"/>
      <c r="F94" s="27"/>
      <c r="G94" s="27"/>
      <c r="H94" s="27"/>
    </row>
    <row r="95" spans="4:8" x14ac:dyDescent="0.3">
      <c r="D95" s="20"/>
      <c r="E95" s="27"/>
      <c r="F95" s="27"/>
      <c r="G95" s="27"/>
      <c r="H95" s="27"/>
    </row>
    <row r="96" spans="4:8" x14ac:dyDescent="0.3">
      <c r="D96" s="20"/>
      <c r="E96" s="27"/>
      <c r="F96" s="27"/>
      <c r="G96" s="27"/>
      <c r="H96" s="27"/>
    </row>
    <row r="97" spans="4:8" x14ac:dyDescent="0.3">
      <c r="D97" s="20"/>
      <c r="E97" s="27"/>
      <c r="F97" s="27"/>
      <c r="G97" s="27"/>
      <c r="H97" s="27"/>
    </row>
    <row r="98" spans="4:8" x14ac:dyDescent="0.3">
      <c r="D98" s="20"/>
      <c r="E98" s="27"/>
      <c r="F98" s="27"/>
      <c r="G98" s="27"/>
      <c r="H98" s="27"/>
    </row>
    <row r="99" spans="4:8" x14ac:dyDescent="0.3">
      <c r="D99" s="20"/>
      <c r="E99" s="27"/>
      <c r="F99" s="27"/>
      <c r="G99" s="27"/>
      <c r="H99" s="27"/>
    </row>
    <row r="100" spans="4:8" x14ac:dyDescent="0.3">
      <c r="D100" s="20"/>
      <c r="E100" s="27"/>
      <c r="F100" s="27"/>
      <c r="G100" s="27"/>
      <c r="H100" s="27"/>
    </row>
    <row r="101" spans="4:8" x14ac:dyDescent="0.3">
      <c r="D101" s="20"/>
      <c r="E101" s="27"/>
      <c r="F101" s="27"/>
      <c r="G101" s="27"/>
      <c r="H101" s="27"/>
    </row>
    <row r="102" spans="4:8" x14ac:dyDescent="0.3">
      <c r="D102" s="20"/>
      <c r="E102" s="27"/>
      <c r="F102" s="27"/>
      <c r="G102" s="27"/>
      <c r="H102" s="27"/>
    </row>
    <row r="103" spans="4:8" x14ac:dyDescent="0.3">
      <c r="D103" s="20"/>
      <c r="E103" s="27"/>
      <c r="F103" s="27"/>
      <c r="G103" s="27"/>
      <c r="H103" s="27"/>
    </row>
    <row r="104" spans="4:8" x14ac:dyDescent="0.3">
      <c r="D104" s="20"/>
      <c r="E104" s="27"/>
      <c r="F104" s="27"/>
      <c r="G104" s="27"/>
      <c r="H104" s="27"/>
    </row>
    <row r="105" spans="4:8" x14ac:dyDescent="0.3">
      <c r="D105" s="20"/>
      <c r="E105" s="27"/>
      <c r="F105" s="27"/>
      <c r="G105" s="27"/>
      <c r="H105" s="27"/>
    </row>
    <row r="106" spans="4:8" x14ac:dyDescent="0.3">
      <c r="D106" s="20"/>
      <c r="E106" s="27"/>
      <c r="F106" s="27"/>
      <c r="G106" s="27"/>
      <c r="H106" s="27"/>
    </row>
  </sheetData>
  <mergeCells count="10">
    <mergeCell ref="B7:C7"/>
    <mergeCell ref="B18:C18"/>
    <mergeCell ref="B29:C29"/>
    <mergeCell ref="B32:H32"/>
    <mergeCell ref="B1:H1"/>
    <mergeCell ref="B2:H2"/>
    <mergeCell ref="B3:H3"/>
    <mergeCell ref="B4:H4"/>
    <mergeCell ref="B5:H5"/>
    <mergeCell ref="B6:D6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Gedalia Flores</cp:lastModifiedBy>
  <dcterms:created xsi:type="dcterms:W3CDTF">2022-10-14T16:50:04Z</dcterms:created>
  <dcterms:modified xsi:type="dcterms:W3CDTF">2024-05-14T04:43:25Z</dcterms:modified>
</cp:coreProperties>
</file>